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3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<sst xmlns="http://schemas.openxmlformats.org/spreadsheetml/2006/main" count="46" uniqueCount="46">
  <si>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Зарплата и соцотчисления (млн руб.)</t>
  </si>
  <si>
    <t>«Грязные» расходы (млн руб.)</t>
  </si>
  <si>
    <t>Всего, млн руб.</t>
  </si>
  <si>
    <t xml:space="preserve"> Процент «грязных» расходов</t>
  </si>
  <si>
    <t>Министерства</t>
  </si>
  <si>
    <t>Министерство экономики</t>
  </si>
  <si>
    <t>Министерство здравоохранения</t>
  </si>
  <si>
    <t xml:space="preserve">Министерство развития инфраструктуры </t>
  </si>
  <si>
    <t xml:space="preserve">Министерство сельского хозяйства </t>
  </si>
  <si>
    <t xml:space="preserve">Министерство социальной политики </t>
  </si>
  <si>
    <t>Министерство культуры</t>
  </si>
  <si>
    <t>Министерство финансов</t>
  </si>
  <si>
    <t>Министерство строительства и ЖКХ</t>
  </si>
  <si>
    <t xml:space="preserve">Министерство промышленности </t>
  </si>
  <si>
    <t xml:space="preserve">Министерство образования </t>
  </si>
  <si>
    <t xml:space="preserve">Министерство по муниципальному развитию </t>
  </si>
  <si>
    <t>Всего по министерствам:</t>
  </si>
  <si>
    <t>Агентства</t>
  </si>
  <si>
    <t xml:space="preserve">Конкурсное агентство </t>
  </si>
  <si>
    <t xml:space="preserve">Агентство по имуществу </t>
  </si>
  <si>
    <t>Агентство по архитектуре, градостроению и перспективному развитию</t>
  </si>
  <si>
    <t xml:space="preserve">Агентсво по обеспечению занятости населения </t>
  </si>
  <si>
    <t>Агентство главного распорядителя средств бюджета</t>
  </si>
  <si>
    <t xml:space="preserve"> (невозможно высчитать «грязные расходы»)</t>
  </si>
  <si>
    <t xml:space="preserve">Лесное агентство </t>
  </si>
  <si>
    <t>Агентство по рыболовству</t>
  </si>
  <si>
    <t>Агентство по делам молодежи</t>
  </si>
  <si>
    <t>Агентство по спорту</t>
  </si>
  <si>
    <t>Агентство по внутренней политике</t>
  </si>
  <si>
    <t>Агентство по туризму</t>
  </si>
  <si>
    <t>Агентство международных связей</t>
  </si>
  <si>
    <t>Агентство по развитию связи и массовых коммуникаций</t>
  </si>
  <si>
    <t>Всего по агентствам:</t>
  </si>
  <si>
    <t>Службы</t>
  </si>
  <si>
    <t xml:space="preserve">Государственная жилищная инспекция </t>
  </si>
  <si>
    <t>Административно-техническая инспекция</t>
  </si>
  <si>
    <t>Служба по экологическому контролю</t>
  </si>
  <si>
    <t>ГАСН</t>
  </si>
  <si>
    <t>Гостехнадзор</t>
  </si>
  <si>
    <t>Служба по регулированию цен и тарифов</t>
  </si>
  <si>
    <t xml:space="preserve">Контрольно-ревизионная служба </t>
  </si>
  <si>
    <t>Служба по контролю и надзору в сфере образования</t>
  </si>
  <si>
    <t xml:space="preserve">Служба охраны объектов культурного наследия </t>
  </si>
  <si>
    <t>Служба ветеренарии</t>
  </si>
  <si>
    <t>Всего по службам</t>
  </si>
  <si>
    <t>Итого: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</si>
</sst>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43"/>
  <sheetViews>
    <sheetView tabSelected="1" workbookViewId="0" topLeftCell="B16">
      <selection activeCell="C43" sqref="C43"/>
    </sheetView>
  </sheetViews>
  <sheetFormatPr defaultColWidth="12.57421875" defaultRowHeight="12.75"/>
  <cols>
    <col min="1" max="1" width="11.57421875" style="0" customWidth="1"/>
    <col min="2" max="2" width="61.7109375" style="0" customWidth="1"/>
    <col min="3" max="3" width="34.7109375" style="0" customWidth="1"/>
    <col min="4" max="4" width="25.140625" style="0" customWidth="1"/>
    <col min="5" max="5" width="15.00390625" style="0" customWidth="1"/>
    <col min="6" max="6" width="26.8515625" style="0" customWidth="1"/>
    <col min="7" max="16384" width="11.57421875" style="0" customWidth="1"/>
  </cols>
  <sheetData>
    <row r="1" spans="3:6" ht="12.75">
      <c r="C1" t="s">
        <v>0</v>
      </c>
      <c r="D1" t="s">
        <v>1</v>
      </c>
      <c r="E1" t="s">
        <v>2</v>
      </c>
      <c r="F1" t="s">
        <v>3</v>
      </c>
    </row>
    <row r="2" ht="12.75">
      <c r="B2" s="1" t="s">
        <v>4</v>
      </c>
    </row>
    <row r="3" spans="2:6" ht="12.75">
      <c r="B3" t="s">
        <v>5</v>
      </c>
      <c r="C3">
        <v>21.8</v>
      </c>
      <c r="D3" s="2">
        <f>E3-C3</f>
        <v>11.999999999999996</v>
      </c>
      <c r="E3">
        <v>33.8</v>
      </c>
      <c r="F3" s="3">
        <f>D3/E3</f>
        <v>0.3550295857988165</v>
      </c>
    </row>
    <row r="4" spans="2:6" ht="12.75">
      <c r="B4" t="s">
        <v>6</v>
      </c>
      <c r="C4">
        <v>21.9</v>
      </c>
      <c r="D4" s="2">
        <f>E4-C4</f>
        <v>4.800000000000001</v>
      </c>
      <c r="E4">
        <v>26.7</v>
      </c>
      <c r="F4" s="3">
        <f>D4/E4</f>
        <v>0.17977528089887643</v>
      </c>
    </row>
    <row r="5" spans="2:6" ht="12.75">
      <c r="B5" t="s">
        <v>7</v>
      </c>
      <c r="C5">
        <v>24.2</v>
      </c>
      <c r="D5" s="2">
        <f>E5-C5</f>
        <v>8.7</v>
      </c>
      <c r="E5">
        <v>32.9</v>
      </c>
      <c r="F5" s="3">
        <f>D5/E5</f>
        <v>0.26443768996960487</v>
      </c>
    </row>
    <row r="6" spans="2:6" ht="12.75">
      <c r="B6" s="4" t="s">
        <v>8</v>
      </c>
      <c r="C6">
        <v>12.8</v>
      </c>
      <c r="D6" s="2">
        <f>E6-C6</f>
        <v>3.6999999999999993</v>
      </c>
      <c r="E6">
        <v>16.5</v>
      </c>
      <c r="F6" s="3">
        <f>D6/E6</f>
        <v>0.2242424242424242</v>
      </c>
    </row>
    <row r="7" spans="2:6" ht="12.75">
      <c r="B7" s="4" t="s">
        <v>9</v>
      </c>
      <c r="C7">
        <v>30.7</v>
      </c>
      <c r="D7" s="2">
        <f>E7-C7</f>
        <v>5.900000000000002</v>
      </c>
      <c r="E7">
        <v>36.6</v>
      </c>
      <c r="F7" s="3">
        <f>D7/E7</f>
        <v>0.16120218579234977</v>
      </c>
    </row>
    <row r="8" spans="2:6" ht="12.75">
      <c r="B8" t="s">
        <v>10</v>
      </c>
      <c r="C8">
        <v>14.6</v>
      </c>
      <c r="D8" s="2">
        <f>E8-C8</f>
        <v>3.799999999999999</v>
      </c>
      <c r="E8">
        <v>18.4</v>
      </c>
      <c r="F8" s="3">
        <f>D8/E8</f>
        <v>0.20652173913043473</v>
      </c>
    </row>
    <row r="9" spans="2:6" ht="12.75">
      <c r="B9" t="s">
        <v>11</v>
      </c>
      <c r="C9">
        <v>41.8</v>
      </c>
      <c r="D9" s="2">
        <f>E9-C9</f>
        <v>10.900000000000006</v>
      </c>
      <c r="E9">
        <v>52.7</v>
      </c>
      <c r="F9" s="3">
        <f>D9/E9</f>
        <v>0.20683111954459213</v>
      </c>
    </row>
    <row r="10" spans="2:6" ht="12.75">
      <c r="B10" s="4" t="s">
        <v>12</v>
      </c>
      <c r="C10">
        <v>25.4</v>
      </c>
      <c r="D10" s="2">
        <f>E10-C10</f>
        <v>6.200000000000003</v>
      </c>
      <c r="E10">
        <v>31.6</v>
      </c>
      <c r="F10" s="3">
        <f>D10/E10</f>
        <v>0.1962025316455697</v>
      </c>
    </row>
    <row r="11" spans="2:6" ht="12.75">
      <c r="B11" t="s">
        <v>13</v>
      </c>
      <c r="C11">
        <v>16.6</v>
      </c>
      <c r="D11" s="2">
        <f>E11-C11</f>
        <v>3.3999999999999986</v>
      </c>
      <c r="E11">
        <v>20</v>
      </c>
      <c r="F11" s="3"/>
    </row>
    <row r="12" spans="2:6" ht="12.75">
      <c r="B12" t="s">
        <v>14</v>
      </c>
      <c r="C12">
        <v>23.1</v>
      </c>
      <c r="D12" s="2">
        <f>E12-C12</f>
        <v>7</v>
      </c>
      <c r="E12">
        <v>30.1</v>
      </c>
      <c r="F12" s="3">
        <f>D12/E12</f>
        <v>0.23255813953488372</v>
      </c>
    </row>
    <row r="13" spans="2:6" ht="12.75">
      <c r="B13" t="s">
        <v>15</v>
      </c>
      <c r="C13">
        <v>14.9</v>
      </c>
      <c r="D13" s="2">
        <f>E13-C13</f>
        <v>7.799999999999999</v>
      </c>
      <c r="E13">
        <v>22.7</v>
      </c>
      <c r="F13" s="3">
        <f>D13/E13</f>
        <v>0.34361233480176206</v>
      </c>
    </row>
    <row r="14" spans="2:6" ht="12.75">
      <c r="B14" t="s">
        <v>16</v>
      </c>
      <c r="C14" s="2">
        <f>SUM(C3:C13)</f>
        <v>247.8</v>
      </c>
      <c r="D14" s="2">
        <f>SUM(D3:D13)</f>
        <v>74.2</v>
      </c>
      <c r="E14" s="2">
        <f>SUM(E3:E13)</f>
        <v>322</v>
      </c>
      <c r="F14" s="3">
        <f>D14/E14</f>
        <v>0.23043478260869565</v>
      </c>
    </row>
    <row r="15" spans="2:6" ht="12.75">
      <c r="B15" s="1" t="s">
        <v>17</v>
      </c>
      <c r="F15" s="3"/>
    </row>
    <row r="16" spans="2:6" ht="12.75">
      <c r="B16" t="s">
        <v>18</v>
      </c>
      <c r="C16">
        <v>17</v>
      </c>
      <c r="D16" s="2">
        <f>E16-C16</f>
        <v>7.899999999999999</v>
      </c>
      <c r="E16">
        <v>24.9</v>
      </c>
      <c r="F16" s="3">
        <f>D16/E16</f>
        <v>0.31726907630522083</v>
      </c>
    </row>
    <row r="17" spans="2:6" ht="12.75">
      <c r="B17" t="s">
        <v>19</v>
      </c>
      <c r="C17">
        <v>17.44</v>
      </c>
      <c r="D17" s="2">
        <f>E17-C17</f>
        <v>10.66</v>
      </c>
      <c r="E17">
        <v>28.1</v>
      </c>
      <c r="F17" s="3">
        <f>D17/E17</f>
        <v>0.3793594306049822</v>
      </c>
    </row>
    <row r="18" spans="2:6" ht="12.75">
      <c r="B18" t="s">
        <v>20</v>
      </c>
      <c r="C18">
        <v>8.6</v>
      </c>
      <c r="D18" s="2">
        <f>E18-C18</f>
        <v>2</v>
      </c>
      <c r="E18">
        <v>10.6</v>
      </c>
      <c r="F18" s="3">
        <f>D18/E18</f>
        <v>0.18867924528301888</v>
      </c>
    </row>
    <row r="19" spans="2:6" ht="12.75">
      <c r="B19" t="s">
        <v>21</v>
      </c>
      <c r="C19">
        <v>15.1</v>
      </c>
      <c r="D19" s="2">
        <f>E19-C19</f>
        <v>5.799999999999999</v>
      </c>
      <c r="E19">
        <v>20.9</v>
      </c>
      <c r="F19" s="3">
        <f>D19/E19</f>
        <v>0.277511961722488</v>
      </c>
    </row>
    <row r="20" spans="2:6" ht="12.75">
      <c r="B20" t="s">
        <v>22</v>
      </c>
      <c r="C20">
        <v>56.6</v>
      </c>
      <c r="D20" s="2">
        <f>E20-C20</f>
        <v>0</v>
      </c>
      <c r="E20">
        <v>56.6</v>
      </c>
      <c r="F20" s="3" t="s">
        <v>23</v>
      </c>
    </row>
    <row r="21" spans="2:6" ht="12.75">
      <c r="B21" t="s">
        <v>24</v>
      </c>
      <c r="C21">
        <v>12</v>
      </c>
      <c r="D21" s="2">
        <f>E21-C21</f>
        <v>6.800000000000001</v>
      </c>
      <c r="E21">
        <v>18.8</v>
      </c>
      <c r="F21" s="3">
        <f>D21/E21</f>
        <v>0.3617021276595745</v>
      </c>
    </row>
    <row r="22" spans="2:6" ht="12.75">
      <c r="B22" t="s">
        <v>25</v>
      </c>
      <c r="C22">
        <v>4</v>
      </c>
      <c r="D22" s="2">
        <f>E22-C22</f>
        <v>2</v>
      </c>
      <c r="E22">
        <v>6</v>
      </c>
      <c r="F22" s="3">
        <f>D22/E22</f>
        <v>0.3333333333333333</v>
      </c>
    </row>
    <row r="23" spans="2:6" ht="12.75">
      <c r="B23" t="s">
        <v>26</v>
      </c>
      <c r="C23">
        <v>5.2</v>
      </c>
      <c r="D23" s="2">
        <f>E23-C23</f>
        <v>3.3999999999999995</v>
      </c>
      <c r="E23">
        <v>8.6</v>
      </c>
      <c r="F23" s="3">
        <f>D23/E23</f>
        <v>0.3953488372093023</v>
      </c>
    </row>
    <row r="24" spans="2:6" ht="12.75">
      <c r="B24" t="s">
        <v>27</v>
      </c>
      <c r="C24">
        <v>9.8</v>
      </c>
      <c r="D24" s="2">
        <f>E24-C24</f>
        <v>3.0999999999999996</v>
      </c>
      <c r="E24">
        <v>12.9</v>
      </c>
      <c r="F24" s="3">
        <f>D24/E24</f>
        <v>0.2403100775193798</v>
      </c>
    </row>
    <row r="25" spans="2:6" ht="12.75">
      <c r="B25" t="s">
        <v>28</v>
      </c>
      <c r="C25">
        <v>10.6</v>
      </c>
      <c r="D25" s="2">
        <f>E25-C25</f>
        <v>3</v>
      </c>
      <c r="E25">
        <v>13.6</v>
      </c>
      <c r="F25" s="3">
        <f>D25/E25</f>
        <v>0.22058823529411764</v>
      </c>
    </row>
    <row r="26" spans="2:6" ht="12.75">
      <c r="B26" t="s">
        <v>29</v>
      </c>
      <c r="C26">
        <v>6.8</v>
      </c>
      <c r="D26" s="2">
        <f>E26-C26</f>
        <v>2.3999999999999995</v>
      </c>
      <c r="E26">
        <v>9.2</v>
      </c>
      <c r="F26" s="3">
        <f>D26/E26</f>
        <v>0.26086956521739124</v>
      </c>
    </row>
    <row r="27" spans="2:6" ht="12.75">
      <c r="B27" t="s">
        <v>30</v>
      </c>
      <c r="C27">
        <v>9.8</v>
      </c>
      <c r="D27" s="2">
        <f>E27-C27</f>
        <v>3.799999999999999</v>
      </c>
      <c r="E27">
        <v>13.6</v>
      </c>
      <c r="F27" s="3">
        <f>D27/E27</f>
        <v>0.2794117647058823</v>
      </c>
    </row>
    <row r="28" spans="2:6" ht="12.75">
      <c r="B28" t="s">
        <v>31</v>
      </c>
      <c r="C28">
        <v>10.6</v>
      </c>
      <c r="D28" s="2">
        <f>E28-C28</f>
        <v>3.3000000000000007</v>
      </c>
      <c r="E28">
        <v>13.9</v>
      </c>
      <c r="F28" s="3">
        <f>D28/E28</f>
        <v>0.2374100719424461</v>
      </c>
    </row>
    <row r="29" spans="2:6" ht="12.75">
      <c r="B29" t="s">
        <v>32</v>
      </c>
      <c r="C29" s="2">
        <f>SUM(C16:C28)</f>
        <v>183.54000000000002</v>
      </c>
      <c r="D29" s="2">
        <f>SUM(D16:D28)</f>
        <v>54.15999999999999</v>
      </c>
      <c r="E29" s="2">
        <f>SUM(E16:E28)</f>
        <v>237.7</v>
      </c>
      <c r="F29" s="3">
        <f>D29/E29</f>
        <v>0.22785023138409757</v>
      </c>
    </row>
    <row r="30" spans="2:6" ht="12.75">
      <c r="B30" s="1" t="s">
        <v>33</v>
      </c>
      <c r="F30" s="3"/>
    </row>
    <row r="31" spans="2:6" ht="12.75">
      <c r="B31" t="s">
        <v>34</v>
      </c>
      <c r="C31">
        <v>8.9</v>
      </c>
      <c r="D31" s="2">
        <f>E31-C31</f>
        <v>3</v>
      </c>
      <c r="E31">
        <v>11.9</v>
      </c>
      <c r="F31" s="3">
        <f>D31/E31</f>
        <v>0.25210084033613445</v>
      </c>
    </row>
    <row r="32" spans="2:6" ht="12.75">
      <c r="B32" t="s">
        <v>35</v>
      </c>
      <c r="C32">
        <v>12.1</v>
      </c>
      <c r="D32" s="2">
        <f>E32-C32</f>
        <v>9.500000000000002</v>
      </c>
      <c r="E32">
        <v>21.6</v>
      </c>
      <c r="F32" s="3">
        <f>D32/E32</f>
        <v>0.4398148148148149</v>
      </c>
    </row>
    <row r="33" spans="2:6" ht="12.75">
      <c r="B33" t="s">
        <v>36</v>
      </c>
      <c r="C33">
        <v>7.2</v>
      </c>
      <c r="D33" s="2">
        <f>E33-C33</f>
        <v>3.7</v>
      </c>
      <c r="E33">
        <v>10.9</v>
      </c>
      <c r="F33" s="3">
        <f>D33/E33</f>
        <v>0.3394495412844037</v>
      </c>
    </row>
    <row r="34" spans="2:6" ht="12.75">
      <c r="B34" t="s">
        <v>37</v>
      </c>
      <c r="C34">
        <v>13.4</v>
      </c>
      <c r="D34" s="2">
        <f>E34-C34</f>
        <v>3.4999999999999982</v>
      </c>
      <c r="E34">
        <v>16.9</v>
      </c>
      <c r="F34" s="3">
        <f>D34/E34</f>
        <v>0.20710059171597625</v>
      </c>
    </row>
    <row r="35" spans="2:6" ht="12.75">
      <c r="B35" t="s">
        <v>38</v>
      </c>
      <c r="C35">
        <v>6.4</v>
      </c>
      <c r="D35" s="2">
        <f>E35-C35</f>
        <v>5.5</v>
      </c>
      <c r="E35">
        <v>11.9</v>
      </c>
      <c r="F35" s="3">
        <f>D35/E35</f>
        <v>0.4621848739495798</v>
      </c>
    </row>
    <row r="36" spans="2:6" ht="12.75">
      <c r="B36" t="s">
        <v>39</v>
      </c>
      <c r="C36">
        <v>11.5</v>
      </c>
      <c r="D36" s="2">
        <f>E36-C36</f>
        <v>4.199999999999999</v>
      </c>
      <c r="E36">
        <v>15.7</v>
      </c>
      <c r="F36" s="3">
        <f>D36/E36</f>
        <v>0.2675159235668789</v>
      </c>
    </row>
    <row r="37" spans="2:6" ht="12.75">
      <c r="B37" t="s">
        <v>40</v>
      </c>
      <c r="C37">
        <v>14.2</v>
      </c>
      <c r="D37" s="2">
        <f>E37-C37</f>
        <v>5.400000000000002</v>
      </c>
      <c r="E37">
        <v>19.6</v>
      </c>
      <c r="F37" s="3">
        <f>D37/E37</f>
        <v>0.27551020408163274</v>
      </c>
    </row>
    <row r="38" spans="2:6" ht="12.75">
      <c r="B38" t="s">
        <v>41</v>
      </c>
      <c r="C38">
        <v>3.7</v>
      </c>
      <c r="D38" s="2">
        <f>E38-C38</f>
        <v>2.8999999999999995</v>
      </c>
      <c r="E38">
        <v>6.6</v>
      </c>
      <c r="F38" s="3">
        <f>D38/E38</f>
        <v>0.43939393939393934</v>
      </c>
    </row>
    <row r="39" spans="2:6" ht="12.75">
      <c r="B39" t="s">
        <v>42</v>
      </c>
      <c r="C39">
        <v>4.7</v>
      </c>
      <c r="D39" s="2">
        <f>E39-C39</f>
        <v>3.8999999999999995</v>
      </c>
      <c r="E39">
        <v>8.6</v>
      </c>
      <c r="F39" s="3">
        <f>D39/E39</f>
        <v>0.45348837209302323</v>
      </c>
    </row>
    <row r="40" spans="2:6" ht="12.75">
      <c r="B40" t="s">
        <v>43</v>
      </c>
      <c r="C40">
        <v>5.3</v>
      </c>
      <c r="D40" s="2">
        <f>E40-C40</f>
        <v>1.2999999999999998</v>
      </c>
      <c r="E40">
        <v>6.6</v>
      </c>
      <c r="F40" s="3">
        <f>D40/E40</f>
        <v>0.19696969696969696</v>
      </c>
    </row>
    <row r="41" spans="2:6" ht="12.75">
      <c r="B41" t="s">
        <v>44</v>
      </c>
      <c r="C41" s="2">
        <f>SUM(C31:C40)</f>
        <v>87.4</v>
      </c>
      <c r="D41" s="2">
        <f>SUM(D31:D40)</f>
        <v>42.9</v>
      </c>
      <c r="E41" s="2">
        <f>SUM(E31:E40)</f>
        <v>130.29999999999998</v>
      </c>
      <c r="F41" s="3">
        <f>D41/E41</f>
        <v>0.32924021488871835</v>
      </c>
    </row>
    <row r="42" spans="2:6" ht="12.75">
      <c r="B42" s="1"/>
      <c r="F42" s="3"/>
    </row>
    <row r="43" spans="2:6" ht="12.75">
      <c r="B43" s="1" t="s">
        <v>45</v>
      </c>
      <c r="C43" s="2">
        <f>C14+C29+C41</f>
        <v>518.74</v>
      </c>
      <c r="D43" s="2">
        <f>D14+D29+D41</f>
        <v>171.26</v>
      </c>
      <c r="E43" s="2">
        <f>E14+E29+E41</f>
        <v>690</v>
      </c>
      <c r="F43" s="3">
        <f>D43/E43</f>
        <v>0.24820289855072464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2011-12-19T12:59:21Z</dcterms:created>
  <dcterms:modified xsi:type="dcterms:W3CDTF">2011-12-21T11:34:03Z</dcterms:modified>
  <cp:category/>
  <cp:version/>
  <cp:contentType/>
  <cp:contentStatus/>
  <cp:revision>13</cp:revision>
</cp:coreProperties>
</file>